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'Itens'!$A$1:$K$43</definedName>
  </definedNames>
  <calcPr fullCalcOnLoad="1"/>
</workbook>
</file>

<file path=xl/sharedStrings.xml><?xml version="1.0" encoding="utf-8"?>
<sst xmlns="http://schemas.openxmlformats.org/spreadsheetml/2006/main" count="112" uniqueCount="82">
  <si>
    <t/>
  </si>
  <si>
    <t>PREFEITURA MUNICIPAL DE BOTUMIRIM</t>
  </si>
  <si>
    <t>PROPOSTA COMERCIAL</t>
  </si>
  <si>
    <t xml:space="preserve">Empresa/Nome: </t>
  </si>
  <si>
    <t xml:space="preserve">Endereço: </t>
  </si>
  <si>
    <t xml:space="preserve">CNPJ/CPF: </t>
  </si>
  <si>
    <t xml:space="preserve">Telefone(s): </t>
  </si>
  <si>
    <t xml:space="preserve">Nº Processo: </t>
  </si>
  <si>
    <t>0077/0032</t>
  </si>
  <si>
    <t xml:space="preserve">Tipo Licitação: </t>
  </si>
  <si>
    <t>Menor Preço</t>
  </si>
  <si>
    <t xml:space="preserve">Balizamento: </t>
  </si>
  <si>
    <t>Por Item</t>
  </si>
  <si>
    <t xml:space="preserve">Modalidade: </t>
  </si>
  <si>
    <t>Pregão Presencial</t>
  </si>
  <si>
    <t xml:space="preserve">Data Abertura: </t>
  </si>
  <si>
    <t>18/12/2019 09:00:00</t>
  </si>
  <si>
    <t xml:space="preserve">Objeto: </t>
  </si>
  <si>
    <t>CONTRATAÇÃO EXCLUSIVA DE ME/EPP OU EQUIPARADAS, PARA AQUISIÇÃO DE MATERIAIS PERMANENTES PARA FARMÁCIA BÁSICA EM ATENDIMENTO AO PROGRAMA QUALIFICAR SUS.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</si>
  <si>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</si>
  <si>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</si>
  <si>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</si>
  <si>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</si>
  <si>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</si>
  <si>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</si>
  <si>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</si>
  <si>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</si>
  <si>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</si>
  <si>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</si>
  <si>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</si>
  <si>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</si>
  <si>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769518</t>
  </si>
  <si>
    <t>0001</t>
  </si>
  <si>
    <t>Ar condicionado climatização tipo split quente e frio, mínimo de 9.000 a12.000 btus</t>
  </si>
  <si>
    <t>UN</t>
  </si>
  <si>
    <t>9737</t>
  </si>
  <si>
    <t>779381</t>
  </si>
  <si>
    <t>0002</t>
  </si>
  <si>
    <t xml:space="preserve">ARMARIO EM AÇO COM PRATELEIRAS E CHAVES. ALTURA 1,94M LARGURA 0,90M PROFUNDIDADE 0,40M - 04 PRATELEIRAS - CHAPA 26: 
</t>
  </si>
  <si>
    <t>Unidade</t>
  </si>
  <si>
    <t>9738</t>
  </si>
  <si>
    <t>779388</t>
  </si>
  <si>
    <t>0003</t>
  </si>
  <si>
    <t>BALDE A PEDAL - COLETOR DE PEDAL 30 LITROS. PRODUZIDO EM POLIPROPILENO DE ALTA RESISTÊNCIA E DESIGN. SÃO INDICADOS PARA AREAS INTERNAS E EXTERNAS DE ÁREAS LABORATORIAIS E HOSPITALARES.: POSSUI TAMPA COM SISTEMA DE ABERTURA E FECHAMENTO ATRAVÉS DE PEDAL QUE PROMOVE A VEDAÇÃO DO COLETOR EVITANDO A DISPERSÃO DE ODORES, ALÉM DE EVITAR OS RISCOS DE CONTAMINÇÃO.</t>
  </si>
  <si>
    <t>9739</t>
  </si>
  <si>
    <t>771212</t>
  </si>
  <si>
    <t>0004</t>
  </si>
  <si>
    <t>Bebedouro de pressão  Inox, com 2 torneiras de pressão em latão cromado, tipo coluna, ajuste de temperatura automático, altura 1120Mm e largura 320Mm.</t>
  </si>
  <si>
    <t>9740</t>
  </si>
  <si>
    <t>779380</t>
  </si>
  <si>
    <t>0005</t>
  </si>
  <si>
    <t xml:space="preserve">CADEIRA DE PLASTICO BRANCA FABRICADA EM POLIPROPILENO VIRGEM MEDIDAS: 50X42X89CM (PROFUNDIDADE X LARGURA X ALTURA). ALTURA DO ASSENTO 45CM SUPORTA O PESO DE 120KG COR BRANCO NEVE: 
</t>
  </si>
  <si>
    <t>9741</t>
  </si>
  <si>
    <t>779389</t>
  </si>
  <si>
    <t>0006</t>
  </si>
  <si>
    <t>CADEIRA GIRATORIA SECRETARIA SEM BRAÇO.: ASSENTO E ENCOSTO EM FORMATO ANATOMICO, MOLDURADO EM CHAPA DE MADEIRA EM COMPENSADO DE BOA QUALIDADE,  DE 12 MM DE ESPESSURA. ESTOFADO EM ESPUMA DE NYLON. BORDA FRONTAL ARREDONDADA, COM PROTEÇÃAO EM PVC, NA COR PRETA, NO ENCOSTO E ASSENTO. ESTRUTURA METALICA COM BASES DE CINCO HASTES COM MOLEJO REGULÁVEL DE ALTURA, COM OU SEM RODÍZIOS DE NYLON DUPLO PINTADA EM PRETO, PELO SISTEMA ELETROSTÁTICO E CURADA EM ESTUFA. ENCOSTO MEDIDNDO 0,40 X 0,27 M E ASSENTO DE 0,43 X 0,42 M. SISTEMA DE FIXAÇÃO POR MEIO DE PORAS DE GARRAS COM UTILIZAÇÃO DE PARAFUSOS SEXTAVADOS. PARTE DOS FUNDOS DO ENCOSTO REVESTIDO EM COURO SINTÉTICO NA COR PRETA E/OU PLÁSTICO RÍGIDO NA COR PRETA. NO USO DE CHAPA DE AÇO, A PINTURA DEVERÁ SER EM EPOXI PRETO FOSCO, PELO SISTEMA ELETROSTÁTICO E CURADO EM ESTUFA. VARIAÇÃO ACEITVEL DE ATE 5% NAS DIMENSOES. TECIDO NA COR PRETA.</t>
  </si>
  <si>
    <t>9742</t>
  </si>
  <si>
    <t>779386</t>
  </si>
  <si>
    <t>0007</t>
  </si>
  <si>
    <t xml:space="preserve">GAVETEIRO ESTANTE COM 30 BINS NUMERO 3 CADA ESTANTE TOTALIZANDO 60 GAVETAS: OS GAVETEIROS, ESTANTES COM BINS MARFIMETAL SÃO FABRICADOS EM AÇO CARBONO 1010, SÃO ZINCADOS E NÃO PINTADOS, EVITANDO ASSIM PROBLEMAS COM PINTURA, POIS NÃO DESCASCAM E ENFERUJA.
POSSUI TAMBÉM FURAÇÃO TRASEIRA ASSIM PODE SER APARAFUSADO E PENDURADO NA PAREDE.
2 MÓDULOS COM 30 BINS Nº3 CADA
COM GAVETAS NAS CORES AZUL OU PRETA – 
ESPECIFICAÇÕES:
MEDIDAS DA ESTANTE:
ALTURA DE CADA ESTANTE: 56,5CM
ALTURA TOTAL:113CM
LARGURA: 69CM
PROFUNDIDADE: 18CM
PESO APROXIMADO DE CADA ESTANTE: 7KG
MEDIDAS EXTERNAS APROXIMADAS DE CADA GAVETA BIN NUMERO 3:
ALTURA: 7,3CM
LARGURA: 10,2CM
PROFUNDIDADE: 17,3CM
MEDIDAS INTERNAS APROXIMADAS DE CADA GAVETA BIN NUMERO 3:
ALTURA: 5,7CM
LARGURA: 9CM
PROFUNDIDADE: 17CM
PESO DE CADA GAVETA: 80G
</t>
  </si>
  <si>
    <t>Kit</t>
  </si>
  <si>
    <t>9743</t>
  </si>
  <si>
    <t>779384</t>
  </si>
  <si>
    <t>0008</t>
  </si>
  <si>
    <t>GELADEIRA/REFRIGERADOR 261 LITROS - MEDIDAS AXLXP: 55CM X 144 CM X 63.1 CM - PESO: 42 KG - CAPACIDADE TOTAL (L) 261 – DEGELO SECO – 1 PORTA – EFICIENCIA: A – GARANTIA: 12 MESES -</t>
  </si>
  <si>
    <t>9744</t>
  </si>
  <si>
    <t>779387</t>
  </si>
  <si>
    <t>0009</t>
  </si>
  <si>
    <t xml:space="preserve">LONGARINA 3 LUGARES - PESO SUPORTADO: 120 KG POR ASSENTO - PES DUPLOS EM AÇO - ENCONSTO FIXO - MATERIAL ASSENTO/ENCOSTO: POLIPROPILENO - COR: PRETA: ALTURA ENCOSTO: 24 CM - LARGURA ENCOSTO - 46 CM - LARGURA ASSENTO 47 CM - PROFUNDIDADE ASSENTO - 40 CM 
</t>
  </si>
  <si>
    <t>9745</t>
  </si>
  <si>
    <t>779390</t>
  </si>
  <si>
    <t>0010</t>
  </si>
  <si>
    <t>MESA DE ESCRITORIO LARGURA 1,25 CM ALTURA 75CM PROFUNDIDADE 60CM MATERIAL MDF 15 MM FORMATO RETANGULAR: COM TRÊS GAVETAS, SENDO UMA COM FECHADURA E CHAVE.</t>
  </si>
  <si>
    <t>9746</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</si>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</sst>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v>
      </c>
      <c r="F15" s="11">
        <v>0</v>
      </c>
      <c r="G15" s="9">
        <f>ROUND(SUM(E15*F15),2)</f>
        <v>0</v>
      </c>
      <c r="H15" s="15" t="s">
        <v>0</v>
      </c>
      <c r="I15" s="10" t="s">
        <v>35</v>
      </c>
      <c r="J15" s="13" t="s">
        <v>0</v>
      </c>
      <c r="K15" s="9">
        <f>SUM(G15:G15)</f>
        <v>0</v>
      </c>
    </row>
    <row r="16" spans="1:11" ht="12.75">
      <c r="A16" s="10" t="s">
        <v>36</v>
      </c>
      <c r="B16" s="10" t="s">
        <v>37</v>
      </c>
      <c r="C16" s="7" t="s">
        <v>38</v>
      </c>
      <c r="D16" s="7" t="s">
        <v>39</v>
      </c>
      <c r="E16" s="9">
        <v>3</v>
      </c>
      <c r="F16" s="11">
        <v>0</v>
      </c>
      <c r="G16" s="9">
        <f>ROUND(SUM(E16*F16),2)</f>
        <v>0</v>
      </c>
      <c r="H16" s="15" t="s">
        <v>0</v>
      </c>
      <c r="I16" s="10" t="s">
        <v>40</v>
      </c>
      <c r="J16" s="13" t="s">
        <v>0</v>
      </c>
      <c r="K16" s="9">
        <f>SUM(G16:G16)</f>
        <v>0</v>
      </c>
    </row>
    <row r="17" spans="1:11" ht="12.75">
      <c r="A17" s="10" t="s">
        <v>41</v>
      </c>
      <c r="B17" s="10" t="s">
        <v>42</v>
      </c>
      <c r="C17" s="7" t="s">
        <v>43</v>
      </c>
      <c r="D17" s="7" t="s">
        <v>39</v>
      </c>
      <c r="E17" s="9">
        <v>2</v>
      </c>
      <c r="F17" s="11">
        <v>0</v>
      </c>
      <c r="G17" s="9">
        <f>ROUND(SUM(E17*F17),2)</f>
        <v>0</v>
      </c>
      <c r="H17" s="15" t="s">
        <v>0</v>
      </c>
      <c r="I17" s="10" t="s">
        <v>44</v>
      </c>
      <c r="J17" s="13" t="s">
        <v>0</v>
      </c>
      <c r="K17" s="9">
        <f>SUM(G17:G17)</f>
        <v>0</v>
      </c>
    </row>
    <row r="18" spans="1:11" ht="12.75">
      <c r="A18" s="10" t="s">
        <v>45</v>
      </c>
      <c r="B18" s="10" t="s">
        <v>46</v>
      </c>
      <c r="C18" s="7" t="s">
        <v>47</v>
      </c>
      <c r="D18" s="7" t="s">
        <v>34</v>
      </c>
      <c r="E18" s="9">
        <v>1</v>
      </c>
      <c r="F18" s="11">
        <v>0</v>
      </c>
      <c r="G18" s="9">
        <f>ROUND(SUM(E18*F18),2)</f>
        <v>0</v>
      </c>
      <c r="H18" s="15" t="s">
        <v>0</v>
      </c>
      <c r="I18" s="10" t="s">
        <v>48</v>
      </c>
      <c r="J18" s="13" t="s">
        <v>0</v>
      </c>
      <c r="K18" s="9">
        <f>SUM(G18:G18)</f>
        <v>0</v>
      </c>
    </row>
    <row r="19" spans="1:11" ht="12.75">
      <c r="A19" s="10" t="s">
        <v>49</v>
      </c>
      <c r="B19" s="10" t="s">
        <v>50</v>
      </c>
      <c r="C19" s="7" t="s">
        <v>51</v>
      </c>
      <c r="D19" s="7" t="s">
        <v>39</v>
      </c>
      <c r="E19" s="9">
        <v>80</v>
      </c>
      <c r="F19" s="11">
        <v>0</v>
      </c>
      <c r="G19" s="9">
        <f>ROUND(SUM(E19*F19),2)</f>
        <v>0</v>
      </c>
      <c r="H19" s="15" t="s">
        <v>0</v>
      </c>
      <c r="I19" s="10" t="s">
        <v>52</v>
      </c>
      <c r="J19" s="13" t="s">
        <v>0</v>
      </c>
      <c r="K19" s="9">
        <f>SUM(G19:G19)</f>
        <v>0</v>
      </c>
    </row>
    <row r="20" spans="1:11" ht="12.75">
      <c r="A20" s="10" t="s">
        <v>53</v>
      </c>
      <c r="B20" s="10" t="s">
        <v>54</v>
      </c>
      <c r="C20" s="7" t="s">
        <v>55</v>
      </c>
      <c r="D20" s="7" t="s">
        <v>39</v>
      </c>
      <c r="E20" s="9">
        <v>4</v>
      </c>
      <c r="F20" s="11">
        <v>0</v>
      </c>
      <c r="G20" s="9">
        <f>ROUND(SUM(E20*F20),2)</f>
        <v>0</v>
      </c>
      <c r="H20" s="15" t="s">
        <v>0</v>
      </c>
      <c r="I20" s="10" t="s">
        <v>56</v>
      </c>
      <c r="J20" s="13" t="s">
        <v>0</v>
      </c>
      <c r="K20" s="9">
        <f>SUM(G20:G20)</f>
        <v>0</v>
      </c>
    </row>
    <row r="21" spans="1:11" ht="12.75">
      <c r="A21" s="10" t="s">
        <v>57</v>
      </c>
      <c r="B21" s="10" t="s">
        <v>58</v>
      </c>
      <c r="C21" s="7" t="s">
        <v>59</v>
      </c>
      <c r="D21" s="7" t="s">
        <v>60</v>
      </c>
      <c r="E21" s="9">
        <v>5</v>
      </c>
      <c r="F21" s="11">
        <v>0</v>
      </c>
      <c r="G21" s="9">
        <f>ROUND(SUM(E21*F21),2)</f>
        <v>0</v>
      </c>
      <c r="H21" s="15" t="s">
        <v>0</v>
      </c>
      <c r="I21" s="10" t="s">
        <v>61</v>
      </c>
      <c r="J21" s="13" t="s">
        <v>0</v>
      </c>
      <c r="K21" s="9">
        <f>SUM(G21:G21)</f>
        <v>0</v>
      </c>
    </row>
    <row r="22" spans="1:11" ht="12.75">
      <c r="A22" s="10" t="s">
        <v>62</v>
      </c>
      <c r="B22" s="10" t="s">
        <v>63</v>
      </c>
      <c r="C22" s="7" t="s">
        <v>64</v>
      </c>
      <c r="D22" s="7" t="s">
        <v>39</v>
      </c>
      <c r="E22" s="9">
        <v>2</v>
      </c>
      <c r="F22" s="11">
        <v>0</v>
      </c>
      <c r="G22" s="9">
        <f>ROUND(SUM(E22*F22),2)</f>
        <v>0</v>
      </c>
      <c r="H22" s="15" t="s">
        <v>0</v>
      </c>
      <c r="I22" s="10" t="s">
        <v>65</v>
      </c>
      <c r="J22" s="13" t="s">
        <v>0</v>
      </c>
      <c r="K22" s="9">
        <f>SUM(G22:G22)</f>
        <v>0</v>
      </c>
    </row>
    <row r="23" spans="1:11" ht="12.75">
      <c r="A23" s="10" t="s">
        <v>66</v>
      </c>
      <c r="B23" s="10" t="s">
        <v>67</v>
      </c>
      <c r="C23" s="7" t="s">
        <v>68</v>
      </c>
      <c r="D23" s="7" t="s">
        <v>39</v>
      </c>
      <c r="E23" s="9">
        <v>3</v>
      </c>
      <c r="F23" s="11">
        <v>0</v>
      </c>
      <c r="G23" s="9">
        <f>ROUND(SUM(E23*F23),2)</f>
        <v>0</v>
      </c>
      <c r="H23" s="15" t="s">
        <v>0</v>
      </c>
      <c r="I23" s="10" t="s">
        <v>69</v>
      </c>
      <c r="J23" s="13" t="s">
        <v>0</v>
      </c>
      <c r="K23" s="9">
        <f>SUM(G23:G23)</f>
        <v>0</v>
      </c>
    </row>
    <row r="24" spans="1:11" ht="12.75">
      <c r="A24" s="10" t="s">
        <v>70</v>
      </c>
      <c r="B24" s="10" t="s">
        <v>71</v>
      </c>
      <c r="C24" s="7" t="s">
        <v>72</v>
      </c>
      <c r="D24" s="7" t="s">
        <v>39</v>
      </c>
      <c r="E24" s="9">
        <v>1</v>
      </c>
      <c r="F24" s="11">
        <v>0</v>
      </c>
      <c r="G24" s="9">
        <f>ROUND(SUM(E24*F24),2)</f>
        <v>0</v>
      </c>
      <c r="H24" s="15" t="s">
        <v>0</v>
      </c>
      <c r="I24" s="10" t="s">
        <v>73</v>
      </c>
      <c r="J24" s="13" t="s">
        <v>0</v>
      </c>
      <c r="K24" s="9">
        <f>SUM(G24:G24)</f>
        <v>0</v>
      </c>
    </row>
    <row r="26" spans="6:7" ht="12.75">
      <c r="F26" s="16" t="s">
        <v>74</v>
      </c>
      <c r="G26" s="9">
        <f>SUM(G9:G24)</f>
        <v>0</v>
      </c>
    </row>
    <row r="29" spans="2:4" ht="12.75">
      <c r="B29" s="17" t="s">
        <v>75</v>
      </c>
      <c r="D29" s="20" t="s">
        <v>76</v>
      </c>
    </row>
    <row r="31" ht="12.75">
      <c r="B31" s="21" t="s">
        <v>77</v>
      </c>
    </row>
    <row r="33" spans="2:3" ht="39.75" customHeight="1">
      <c r="B33" s="3" t="s">
        <v>78</v>
      </c>
      <c r="C33" s="3" t="s">
        <v>79</v>
      </c>
    </row>
    <row r="36" ht="12.75">
      <c r="B36" s="18" t="s">
        <v>80</v>
      </c>
    </row>
    <row r="37" ht="12.75">
      <c r="B37" s="19" t="s">
        <v>81</v>
      </c>
    </row>
    <row r="42" ht="12.75"/>
    <row r="43"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9:C29"/>
    <mergeCell ref="D29:K29"/>
    <mergeCell ref="B31:K31"/>
    <mergeCell ref="C33:K33"/>
    <mergeCell ref="B36:K36"/>
    <mergeCell ref="B37:K3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